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119269a61033064/ÖSS/Gullviksregattan 2024/"/>
    </mc:Choice>
  </mc:AlternateContent>
  <xr:revisionPtr revIDLastSave="0" documentId="8_{1C5965CD-AEDE-4ED3-A3CE-7B3F8AECCC15}" xr6:coauthVersionLast="47" xr6:coauthVersionMax="47" xr10:uidLastSave="{00000000-0000-0000-0000-000000000000}"/>
  <bookViews>
    <workbookView xWindow="-120" yWindow="-120" windowWidth="20730" windowHeight="11160" xr2:uid="{E9F56A7B-E2C2-4CD2-A38B-A08316C8825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<sst xmlns="http://schemas.openxmlformats.org/spreadsheetml/2006/main" count="42" uniqueCount="40">
  <si>
    <t>GULLVIKSREGATTAN 2024</t>
  </si>
  <si>
    <t>RESULTAT</t>
  </si>
  <si>
    <t>Plats</t>
  </si>
  <si>
    <t>Rorsman</t>
  </si>
  <si>
    <t xml:space="preserve">Båt </t>
  </si>
  <si>
    <t>Segelnr</t>
  </si>
  <si>
    <t>SRS</t>
  </si>
  <si>
    <t>Starttid</t>
  </si>
  <si>
    <t>Anm</t>
  </si>
  <si>
    <t>Mailadress</t>
  </si>
  <si>
    <t>Mats Hägglöf</t>
  </si>
  <si>
    <t>Farr 30</t>
  </si>
  <si>
    <t>mats.hagglof@nordemansbil.se</t>
  </si>
  <si>
    <t>Lennart Elfving</t>
  </si>
  <si>
    <t>Albin Stratus</t>
  </si>
  <si>
    <t>lennart.elfving@hotmail.com</t>
  </si>
  <si>
    <t>Tomas Rydman</t>
  </si>
  <si>
    <t>Arcona 340</t>
  </si>
  <si>
    <t>tomasrydman23@gmail.com</t>
  </si>
  <si>
    <t>Vilmer Hörnfeldt</t>
  </si>
  <si>
    <t>J70</t>
  </si>
  <si>
    <t>SH+u.spinn</t>
  </si>
  <si>
    <t>vilmer@hornfeldt.com</t>
  </si>
  <si>
    <t>Anders Lundqvist</t>
  </si>
  <si>
    <t>Albin 78</t>
  </si>
  <si>
    <t>SH</t>
  </si>
  <si>
    <t>anderslundqvist344@gmail.com</t>
  </si>
  <si>
    <t>Johan Hägglöf</t>
  </si>
  <si>
    <t>Diva 35</t>
  </si>
  <si>
    <t>jh@viasundet.se</t>
  </si>
  <si>
    <t>Pär Jansson</t>
  </si>
  <si>
    <t>albinnova@hotmail.com</t>
  </si>
  <si>
    <t>Max Sjöström</t>
  </si>
  <si>
    <t>H-båt</t>
  </si>
  <si>
    <t>SH+pers-0,02</t>
  </si>
  <si>
    <t>maxsjo88@gmail.com</t>
  </si>
  <si>
    <t>Ove Westman</t>
  </si>
  <si>
    <t>Express</t>
  </si>
  <si>
    <t>DSQ</t>
  </si>
  <si>
    <t>ove.westman@gmail.com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</si>
</sst>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0" fillId="0" borderId="10" xfId="0" applyBorder="1"/>
    <xf numFmtId="2" fontId="5" fillId="0" borderId="4" xfId="0" applyNumberFormat="1" applyFont="1" applyBorder="1" applyAlignment="1">
      <alignment horizontal="center"/>
    </xf>
    <xf numFmtId="0" fontId="2" fillId="0" borderId="4" xfId="1" applyBorder="1" applyAlignment="1">
      <alignment horizontal="left"/>
    </xf>
    <xf numFmtId="0" fontId="0" fillId="0" borderId="4" xfId="0" applyBorder="1"/>
    <xf numFmtId="0" fontId="0" fillId="0" borderId="13" xfId="0" applyBorder="1"/>
    <xf numFmtId="2" fontId="5" fillId="0" borderId="6" xfId="0" applyNumberFormat="1" applyFont="1" applyBorder="1" applyAlignment="1">
      <alignment horizontal="center"/>
    </xf>
    <xf numFmtId="0" fontId="2" fillId="0" borderId="6" xfId="1" applyBorder="1" applyAlignment="1">
      <alignment horizontal="left"/>
    </xf>
    <xf numFmtId="0" fontId="0" fillId="0" borderId="14" xfId="0" applyBorder="1"/>
    <xf numFmtId="0" fontId="2" fillId="0" borderId="6" xfId="1" applyBorder="1"/>
    <xf numFmtId="2" fontId="5" fillId="0" borderId="9" xfId="0" applyNumberFormat="1" applyFont="1" applyBorder="1" applyAlignment="1">
      <alignment horizontal="center"/>
    </xf>
    <xf numFmtId="0" fontId="2" fillId="0" borderId="9" xfId="1" applyBorder="1" applyAlignment="1">
      <alignment horizontal="left"/>
    </xf>
    <xf numFmtId="0" fontId="0" fillId="0" borderId="15" xfId="0" applyBorder="1"/>
    <xf numFmtId="0" fontId="0" fillId="0" borderId="17" xfId="0" applyBorder="1"/>
    <xf numFmtId="0" fontId="0" fillId="0" borderId="16" xfId="0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binnova@hotmail.com" TargetMode="External"/><Relationship Id="rId3" Type="http://schemas.openxmlformats.org/officeDocument/2006/relationships/hyperlink" Target="mailto:mats.hagglof@nordemansbil.se" TargetMode="External"/><Relationship Id="rId7" Type="http://schemas.openxmlformats.org/officeDocument/2006/relationships/hyperlink" Target="mailto:anderslundqvist344@gmail.com" TargetMode="External"/><Relationship Id="rId2" Type="http://schemas.openxmlformats.org/officeDocument/2006/relationships/hyperlink" Target="mailto:lennart.elfving@hotmail.com" TargetMode="External"/><Relationship Id="rId1" Type="http://schemas.openxmlformats.org/officeDocument/2006/relationships/hyperlink" Target="mailto:ove.westman@gmail.com" TargetMode="External"/><Relationship Id="rId6" Type="http://schemas.openxmlformats.org/officeDocument/2006/relationships/hyperlink" Target="mailto:maxsjo88@gmail.com" TargetMode="External"/><Relationship Id="rId5" Type="http://schemas.openxmlformats.org/officeDocument/2006/relationships/hyperlink" Target="mailto:jh@viasundet.s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tomasrydman23@gmail.com" TargetMode="External"/><Relationship Id="rId9" Type="http://schemas.openxmlformats.org/officeDocument/2006/relationships/hyperlink" Target="mailto:vilmer@hornfeld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D100-D6BC-4D97-9D7F-02F7D48BD0F5}">
  <dimension ref="C6:L18"/>
  <sheetViews>
    <sheetView tabSelected="1" topLeftCell="A4" workbookViewId="0">
      <selection activeCell="C5" sqref="C5"/>
    </sheetView>
  </sheetViews>
  <sheetFormatPr defaultRowHeight="15" x14ac:dyDescent="0.25"/>
  <cols>
    <col min="12" max="12" width="12.28515625" customWidth="1"/>
  </cols>
  <sheetData>
    <row r="6" spans="3:12" x14ac:dyDescent="0.25">
      <c r="F6" s="1" t="s">
        <v>0</v>
      </c>
    </row>
    <row r="7" spans="3:12" x14ac:dyDescent="0.25">
      <c r="G7" s="1" t="s">
        <v>1</v>
      </c>
    </row>
    <row r="8" spans="3:12" ht="15.75" thickBot="1" x14ac:dyDescent="0.3"/>
    <row r="9" spans="3:12" ht="15.75" thickBot="1" x14ac:dyDescent="0.3">
      <c r="C9" s="2" t="s">
        <v>2</v>
      </c>
      <c r="D9" s="3" t="s">
        <v>3</v>
      </c>
      <c r="E9" s="3" t="s">
        <v>4</v>
      </c>
      <c r="F9" s="3" t="s">
        <v>5</v>
      </c>
      <c r="G9" s="4" t="s">
        <v>6</v>
      </c>
      <c r="H9" s="4" t="s">
        <v>7</v>
      </c>
      <c r="I9" s="16" t="s">
        <v>8</v>
      </c>
      <c r="J9" s="22" t="s">
        <v>9</v>
      </c>
      <c r="K9" s="23"/>
      <c r="L9" s="21"/>
    </row>
    <row r="10" spans="3:12" ht="27" x14ac:dyDescent="0.25">
      <c r="C10" s="5">
        <v>1</v>
      </c>
      <c r="D10" s="6" t="s">
        <v>10</v>
      </c>
      <c r="E10" s="6" t="s">
        <v>11</v>
      </c>
      <c r="F10" s="7">
        <v>217</v>
      </c>
      <c r="G10" s="8">
        <v>1.107</v>
      </c>
      <c r="H10" s="24" t="str">
        <f>TEXT((($B$10-INT($B$10))*24*60*60-$B$8*$B$11/$G10)/(24*60*60),"t:mm:ss")</f>
        <v>0:00:00</v>
      </c>
      <c r="I10" s="24"/>
      <c r="J10" s="25" t="s">
        <v>12</v>
      </c>
      <c r="K10" s="26"/>
      <c r="L10" s="27"/>
    </row>
    <row r="11" spans="3:12" ht="27" x14ac:dyDescent="0.25">
      <c r="C11" s="9">
        <v>2</v>
      </c>
      <c r="D11" s="10" t="s">
        <v>13</v>
      </c>
      <c r="E11" s="11" t="s">
        <v>14</v>
      </c>
      <c r="F11" s="12">
        <v>8766</v>
      </c>
      <c r="G11" s="12">
        <v>0.96</v>
      </c>
      <c r="H11" s="28" t="str">
        <f>TEXT((($B$10-INT($B$10))*24*60*60-$B$8*$B$11/$G11)/(24*60*60),"t:mm:ss")</f>
        <v>0:00:00</v>
      </c>
      <c r="I11" s="28"/>
      <c r="J11" s="29" t="s">
        <v>15</v>
      </c>
      <c r="K11" s="11"/>
      <c r="L11" s="30"/>
    </row>
    <row r="12" spans="3:12" ht="27" x14ac:dyDescent="0.25">
      <c r="C12" s="13">
        <v>3</v>
      </c>
      <c r="D12" s="10" t="s">
        <v>16</v>
      </c>
      <c r="E12" s="11" t="s">
        <v>17</v>
      </c>
      <c r="F12" s="12">
        <v>24</v>
      </c>
      <c r="G12" s="12">
        <v>1.0569999999999999</v>
      </c>
      <c r="H12" s="28" t="str">
        <f>TEXT((($B$10-INT($B$10))*24*60*60-$B$8*$B$11/$G12)/(24*60*60),"t:mm:ss")</f>
        <v>0:00:00</v>
      </c>
      <c r="I12" s="28"/>
      <c r="J12" s="29" t="s">
        <v>18</v>
      </c>
      <c r="K12" s="11"/>
      <c r="L12" s="30"/>
    </row>
    <row r="13" spans="3:12" ht="27" x14ac:dyDescent="0.25">
      <c r="C13" s="13">
        <v>4</v>
      </c>
      <c r="D13" s="10" t="s">
        <v>19</v>
      </c>
      <c r="E13" s="10" t="s">
        <v>20</v>
      </c>
      <c r="F13" s="10">
        <v>1246</v>
      </c>
      <c r="G13" s="14">
        <v>0.93300000000000005</v>
      </c>
      <c r="H13" s="28" t="str">
        <f>TEXT((($B$10-INT($B$10))*24*60*60-$B$8*$B$11/$G13)/(24*60*60),"t:mm:ss")</f>
        <v>0:00:00</v>
      </c>
      <c r="I13" s="28" t="s">
        <v>21</v>
      </c>
      <c r="J13" s="31" t="s">
        <v>22</v>
      </c>
      <c r="K13" s="11"/>
      <c r="L13" s="30"/>
    </row>
    <row r="14" spans="3:12" ht="27" x14ac:dyDescent="0.25">
      <c r="C14" s="13">
        <v>5</v>
      </c>
      <c r="D14" s="10" t="s">
        <v>23</v>
      </c>
      <c r="E14" s="10" t="s">
        <v>24</v>
      </c>
      <c r="F14" s="15"/>
      <c r="G14" s="14">
        <v>0.83399999999999996</v>
      </c>
      <c r="H14" s="28" t="str">
        <f>TEXT((($B$10-INT($B$10))*24*60*60-$B$8*$B$11/$G14)/(24*60*60),"t:mm:ss")</f>
        <v>0:00:00</v>
      </c>
      <c r="I14" s="28" t="s">
        <v>25</v>
      </c>
      <c r="J14" s="31" t="s">
        <v>26</v>
      </c>
      <c r="K14" s="11"/>
      <c r="L14" s="30"/>
    </row>
    <row r="15" spans="3:12" ht="27" x14ac:dyDescent="0.25">
      <c r="C15" s="13">
        <v>6</v>
      </c>
      <c r="D15" s="10" t="s">
        <v>27</v>
      </c>
      <c r="E15" s="11" t="s">
        <v>28</v>
      </c>
      <c r="F15" s="12">
        <v>133</v>
      </c>
      <c r="G15" s="12">
        <v>1.022</v>
      </c>
      <c r="H15" s="28" t="str">
        <f>TEXT((($B$10-INT($B$10))*24*60*60-$B$8*$B$11/$G15)/(24*60*60),"t:mm:ss")</f>
        <v>0:00:00</v>
      </c>
      <c r="I15" s="28"/>
      <c r="J15" s="29" t="s">
        <v>29</v>
      </c>
      <c r="K15" s="35"/>
      <c r="L15" s="36"/>
    </row>
    <row r="16" spans="3:12" ht="27" x14ac:dyDescent="0.25">
      <c r="C16" s="13">
        <v>7</v>
      </c>
      <c r="D16" s="10" t="s">
        <v>30</v>
      </c>
      <c r="E16" s="11" t="s">
        <v>20</v>
      </c>
      <c r="F16" s="12">
        <v>1245</v>
      </c>
      <c r="G16" s="12">
        <v>0.93300000000000005</v>
      </c>
      <c r="H16" s="28" t="str">
        <f>TEXT((($B$10-INT($B$10))*24*60*60-$B$8*$B$11/$G16)/(24*60*60),"t:mm:ss")</f>
        <v>0:00:00</v>
      </c>
      <c r="I16" s="28" t="s">
        <v>21</v>
      </c>
      <c r="J16" s="29" t="s">
        <v>31</v>
      </c>
      <c r="K16" s="11"/>
      <c r="L16" s="30"/>
    </row>
    <row r="17" spans="3:12" ht="27" x14ac:dyDescent="0.25">
      <c r="C17" s="13">
        <v>8</v>
      </c>
      <c r="D17" s="10" t="s">
        <v>32</v>
      </c>
      <c r="E17" s="10" t="s">
        <v>33</v>
      </c>
      <c r="F17" s="15"/>
      <c r="G17" s="14">
        <v>0.84599999999999997</v>
      </c>
      <c r="H17" s="28" t="str">
        <f>TEXT((($B$10-INT($B$10))*24*60*60-$B$8*$B$11/$G17)/(24*60*60),"t:mm:ss")</f>
        <v>0:00:00</v>
      </c>
      <c r="I17" s="28" t="s">
        <v>34</v>
      </c>
      <c r="J17" s="31" t="s">
        <v>35</v>
      </c>
      <c r="K17" s="11"/>
      <c r="L17" s="30"/>
    </row>
    <row r="18" spans="3:12" ht="27.75" thickBot="1" x14ac:dyDescent="0.3">
      <c r="C18" s="17">
        <v>9</v>
      </c>
      <c r="D18" s="18" t="s">
        <v>36</v>
      </c>
      <c r="E18" s="19" t="s">
        <v>37</v>
      </c>
      <c r="F18" s="20">
        <v>794</v>
      </c>
      <c r="G18" s="20">
        <v>0.90200000000000002</v>
      </c>
      <c r="H18" s="32" t="str">
        <f>TEXT((($B$10-INT($B$10))*24*60*60-$B$8*$B$11/$G18)/(24*60*60),"t:mm:ss")</f>
        <v>0:00:00</v>
      </c>
      <c r="I18" s="32" t="s">
        <v>38</v>
      </c>
      <c r="J18" s="33" t="s">
        <v>39</v>
      </c>
      <c r="K18" s="19"/>
      <c r="L18" s="34"/>
    </row>
  </sheetData>
  <hyperlinks>
    <hyperlink ref="J18" r:id="rId1" xr:uid="{A4120D6D-B774-4D24-BA98-EB918E502EC9}"/>
    <hyperlink ref="J11" r:id="rId2" xr:uid="{FDAA5366-0B48-4445-812F-2A6186A77F41}"/>
    <hyperlink ref="J10" r:id="rId3" xr:uid="{DB38C56E-05B9-43D9-843E-0557BF272880}"/>
    <hyperlink ref="J12" r:id="rId4" xr:uid="{46F36EE7-49E6-4ECA-8AA0-985DD064A281}"/>
    <hyperlink ref="J15" r:id="rId5" xr:uid="{EA3CBE95-709F-4B5F-8100-9C49B2537080}"/>
    <hyperlink ref="J17" r:id="rId6" xr:uid="{CDCDCCCE-CC77-405E-A456-0F16CDF12348}"/>
    <hyperlink ref="J14" r:id="rId7" xr:uid="{54062DA3-9761-4F45-A138-1DF4D811EE30}"/>
    <hyperlink ref="J16" r:id="rId8" xr:uid="{B1D75461-2E5E-474C-A4D8-56747F2BCE14}"/>
    <hyperlink ref="J13" r:id="rId9" xr:uid="{48E8CEA0-DEFB-4726-A762-A9ACEF922609}"/>
  </hyperlinks>
  <pageMargins left="0.7" right="0.7" top="0.75" bottom="0.75" header="0.3" footer="0.3"/>
  <pageSetup paperSize="9" orientation="landscape" horizontalDpi="0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Ove Westman</dc:creator>
  <cp:lastModifiedBy>Ove Westman</cp:lastModifiedBy>
  <cp:lastPrinted>2024-08-03T16:57:47Z</cp:lastPrinted>
  <dcterms:created xsi:type="dcterms:W3CDTF">2024-08-03T16:51:35Z</dcterms:created>
  <dcterms:modified xsi:type="dcterms:W3CDTF">2024-08-03T16:59:31Z</dcterms:modified>
</cp:coreProperties>
</file>